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n Drive\RALLYCROSS\AGENCE VENTE VIP\2023\"/>
    </mc:Choice>
  </mc:AlternateContent>
  <xr:revisionPtr revIDLastSave="0" documentId="13_ncr:1_{7ED84638-44AF-4ED1-827B-E86EF108AB30}" xr6:coauthVersionLast="47" xr6:coauthVersionMax="47" xr10:uidLastSave="{00000000-0000-0000-0000-000000000000}"/>
  <bookViews>
    <workbookView xWindow="5625" yWindow="4530" windowWidth="28800" windowHeight="15435" xr2:uid="{00000000-000D-0000-FFFF-FFFF00000000}"/>
  </bookViews>
  <sheets>
    <sheet name="bdc Legend 2023" sheetId="3" r:id="rId1"/>
    <sheet name="Feuil1" sheetId="2" r:id="rId2"/>
  </sheets>
  <definedNames>
    <definedName name="Ref">#REF!</definedName>
    <definedName name="Ref_Di">#REF!</definedName>
    <definedName name="ref_WE">#REF!</definedName>
    <definedName name="_xlnm.Print_Area" localSheetId="0">'bdc Legend 2023'!$A$1:$L$52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3" l="1"/>
  <c r="H25" i="3"/>
  <c r="H23" i="3"/>
  <c r="H22" i="3"/>
  <c r="H21" i="3"/>
  <c r="H20" i="3"/>
  <c r="H18" i="3"/>
  <c r="H17" i="3"/>
  <c r="H16" i="3"/>
  <c r="H15" i="3"/>
  <c r="H28" i="3" l="1"/>
  <c r="H29" i="3" l="1"/>
  <c r="H30" i="3" s="1"/>
  <c r="H31" i="3"/>
  <c r="H32" i="3" l="1"/>
</calcChain>
</file>

<file path=xl/sharedStrings.xml><?xml version="1.0" encoding="utf-8"?>
<sst xmlns="http://schemas.openxmlformats.org/spreadsheetml/2006/main" count="38" uniqueCount="34">
  <si>
    <t>Vos informations</t>
  </si>
  <si>
    <t>RAISON SOCIALE</t>
  </si>
  <si>
    <t>N° SIRET</t>
  </si>
  <si>
    <t>N° TVA</t>
  </si>
  <si>
    <t>Tél.</t>
  </si>
  <si>
    <t>SAMEDI</t>
  </si>
  <si>
    <t>MONTANT HT</t>
  </si>
  <si>
    <t>SATURDAY</t>
  </si>
  <si>
    <t>DIMANCHE</t>
  </si>
  <si>
    <t>SUNDAY</t>
  </si>
  <si>
    <t>TOTAL HT</t>
  </si>
  <si>
    <t>TOTAL TTC *</t>
  </si>
  <si>
    <t>WEEK END</t>
  </si>
  <si>
    <t>RX3 - TRIBUNE PADDOCK</t>
  </si>
  <si>
    <t>TVA à 20%</t>
  </si>
  <si>
    <t>Prix HT 
2023</t>
  </si>
  <si>
    <t>Prix HT
2022</t>
  </si>
  <si>
    <t>Adresse de Facturation</t>
  </si>
  <si>
    <t>Représenté par :</t>
  </si>
  <si>
    <t>Nom et prénom</t>
  </si>
  <si>
    <t>E-Mail</t>
  </si>
  <si>
    <t>Reste à régler</t>
  </si>
  <si>
    <t>Adresse 1</t>
  </si>
  <si>
    <t>Adresse 2</t>
  </si>
  <si>
    <t>Code postal et Ville</t>
  </si>
  <si>
    <t>Nombre</t>
  </si>
  <si>
    <t>Lohéac Legend Festival, 20 &amp; 21 mai</t>
  </si>
  <si>
    <r>
      <t xml:space="preserve">RX1 - LA TERRASSE
</t>
    </r>
    <r>
      <rPr>
        <i/>
        <sz val="10"/>
        <color theme="1"/>
        <rFont val="Calibri"/>
        <family val="2"/>
        <scheme val="minor"/>
      </rPr>
      <t>prix par personne, table haute réservée à partir de 4</t>
    </r>
  </si>
  <si>
    <t>RX5 - COTTAGE au Village VIP , Bar Breton</t>
  </si>
  <si>
    <r>
      <t xml:space="preserve">RX6 - COTTAGE VILLAGE
</t>
    </r>
    <r>
      <rPr>
        <i/>
        <sz val="10"/>
        <color theme="1"/>
        <rFont val="Calibri"/>
        <family val="2"/>
        <scheme val="minor"/>
      </rPr>
      <t>par personne, minimum de 20</t>
    </r>
  </si>
  <si>
    <r>
      <t xml:space="preserve">RX2 - LOGE dans la TOUR PADDOCK
</t>
    </r>
    <r>
      <rPr>
        <i/>
        <sz val="10"/>
        <color theme="1"/>
        <rFont val="Calibri"/>
        <family val="2"/>
        <scheme val="minor"/>
      </rPr>
      <t>Forfait 12 personnes + 2 accompagnants</t>
    </r>
  </si>
  <si>
    <r>
      <t xml:space="preserve">RX2 - TOUR dans la TOUR PADDOCK
</t>
    </r>
    <r>
      <rPr>
        <i/>
        <sz val="10"/>
        <color theme="1"/>
        <rFont val="Calibri"/>
        <family val="2"/>
        <scheme val="minor"/>
      </rPr>
      <t>Forfait 15 personnes + 2 accompagnants</t>
    </r>
  </si>
  <si>
    <t>Choisissez la prestation et indiquez les quantités</t>
  </si>
  <si>
    <t>Acompte de 30%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</si>
</sst>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E08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48">
    <xf numFmtId="0" fontId="0" fillId="0" borderId="0" xfId="0"/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center" vertical="top"/>
    </xf>
    <xf numFmtId="0" fontId="9" fillId="0" borderId="0" xfId="0" applyFont="1" applyAlignment="1">
      <alignment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4" fontId="11" fillId="3" borderId="6" xfId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0" fillId="0" borderId="0" xfId="0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B8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182269</xdr:colOff>
      <xdr:row>46</xdr:row>
      <xdr:rowOff>23519</xdr:rowOff>
    </xdr:from>
    <xdr:to>
      <xdr:col>3</xdr:col>
      <xdr:colOff>1734491</xdr:colOff>
      <xdr:row>50</xdr:row>
      <xdr:rowOff>148167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3B36DF3-50D2-4F0F-9C6D-45FF84FB2E04}"/>
            </a:ext>
          </a:extLst>
        </xdr:cNvPr>
        <xdr:cNvSpPr txBox="1"/>
      </xdr:nvSpPr>
      <xdr:spPr>
        <a:xfrm>
          <a:off x="182269" y="14501519"/>
          <a:ext cx="4285897" cy="1191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/>
            <a:t>Modalités de règlement </a:t>
          </a:r>
          <a:r>
            <a:rPr lang="fr-FR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endParaRPr lang="fr-FR" sz="800" b="1"/>
        </a:p>
        <a:p>
          <a:pPr marL="171450" indent="-171450">
            <a:buFont typeface="Arial" panose="020B0604020202020204" pitchFamily="34" charset="0"/>
            <a:buChar char="•"/>
          </a:pPr>
          <a:r>
            <a:rPr lang="fr-FR" sz="900" b="0">
              <a:solidFill>
                <a:sysClr val="windowText" lastClr="000000"/>
              </a:solidFill>
            </a:rPr>
            <a:t>Le solde du règlement doit être fait 2 semaines avant le samedi de l'épreuve.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fr-FR" sz="900" b="0" baseline="0">
              <a:solidFill>
                <a:sysClr val="windowText" lastClr="000000"/>
              </a:solidFill>
            </a:rPr>
            <a:t>Toute annulation de la part du client après cette date fera l'objet d'une retenue de 50% du montant HT de la prestation et toute annulation 10 jours avant le samedi de l'épreuve ne donnera lieu à aucun remboursement.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fr-FR" sz="900" b="0" baseline="0">
              <a:solidFill>
                <a:sysClr val="windowText" lastClr="000000"/>
              </a:solidFill>
            </a:rPr>
            <a:t>En cas d'annulation par l'organisateur pour évènement extraordinaire, le remboursement sera pratiqué avec une retenue de 30% du HT.</a:t>
          </a:r>
        </a:p>
      </xdr:txBody>
    </xdr:sp>
    <xdr:clientData/>
  </xdr:twoCellAnchor>
  <xdr:oneCellAnchor>
    <xdr:from>
      <xdr:col>3</xdr:col>
      <xdr:colOff>1606550</xdr:colOff>
      <xdr:row>5</xdr:row>
      <xdr:rowOff>204672</xdr:rowOff>
    </xdr:from>
    <xdr:ext cx="4851400" cy="968983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D6A3628-B08E-4A8D-96A9-310D1D905920}"/>
            </a:ext>
          </a:extLst>
        </xdr:cNvPr>
        <xdr:cNvSpPr txBox="1"/>
      </xdr:nvSpPr>
      <xdr:spPr>
        <a:xfrm>
          <a:off x="4340225" y="1252422"/>
          <a:ext cx="4851400" cy="968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2800" b="1" i="1">
              <a:solidFill>
                <a:srgbClr val="0070C0"/>
              </a:solidFill>
            </a:rPr>
            <a:t>BON DE COMMANDE</a:t>
          </a:r>
        </a:p>
        <a:p>
          <a:pPr algn="ctr"/>
          <a:r>
            <a:rPr lang="fr-FR" sz="2800" b="1" i="1">
              <a:solidFill>
                <a:srgbClr val="0070C0"/>
              </a:solidFill>
            </a:rPr>
            <a:t>de PRESTATIONS</a:t>
          </a:r>
          <a:r>
            <a:rPr lang="fr-FR" sz="2800" b="1" i="1" baseline="0">
              <a:solidFill>
                <a:srgbClr val="0070C0"/>
              </a:solidFill>
            </a:rPr>
            <a:t> VIP 2023</a:t>
          </a:r>
          <a:endParaRPr lang="fr-FR" sz="2800" b="1" i="1">
            <a:solidFill>
              <a:srgbClr val="0070C0"/>
            </a:solidFill>
          </a:endParaRPr>
        </a:p>
      </xdr:txBody>
    </xdr:sp>
    <xdr:clientData/>
  </xdr:oneCellAnchor>
  <xdr:twoCellAnchor>
    <xdr:from>
      <xdr:col>7</xdr:col>
      <xdr:colOff>349250</xdr:colOff>
      <xdr:row>34</xdr:row>
      <xdr:rowOff>21167</xdr:rowOff>
    </xdr:from>
    <xdr:to>
      <xdr:col>11</xdr:col>
      <xdr:colOff>656166</xdr:colOff>
      <xdr:row>44</xdr:row>
      <xdr:rowOff>222250</xdr:rowOff>
    </xdr:to>
    <xdr:sp macro="" textlink="">
      <xdr:nvSpPr>
        <xdr:cNvPr id="6" name="Rectangle : coins arrondis 5">
          <a:extLst>
            <a:ext uri="{FF2B5EF4-FFF2-40B4-BE49-F238E27FC236}">
              <a16:creationId xmlns:a16="http://schemas.microsoft.com/office/drawing/2014/main" id="{A372A3AF-CD74-4602-BE59-6427F1649F95}"/>
            </a:ext>
          </a:extLst>
        </xdr:cNvPr>
        <xdr:cNvSpPr/>
      </xdr:nvSpPr>
      <xdr:spPr>
        <a:xfrm>
          <a:off x="7702550" y="10698692"/>
          <a:ext cx="3650191" cy="3468158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 i="1">
              <a:solidFill>
                <a:sysClr val="windowText" lastClr="000000"/>
              </a:solidFill>
            </a:rPr>
            <a:t>Date,</a:t>
          </a:r>
          <a:r>
            <a:rPr lang="fr-FR" sz="1400" b="1" i="1" baseline="0">
              <a:solidFill>
                <a:sysClr val="windowText" lastClr="000000"/>
              </a:solidFill>
            </a:rPr>
            <a:t> cachet et signature</a:t>
          </a:r>
          <a:endParaRPr lang="fr-FR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250002</xdr:colOff>
      <xdr:row>45</xdr:row>
      <xdr:rowOff>260580</xdr:rowOff>
    </xdr:from>
    <xdr:to>
      <xdr:col>10</xdr:col>
      <xdr:colOff>656165</xdr:colOff>
      <xdr:row>51</xdr:row>
      <xdr:rowOff>74083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E2E0ED50-3B08-4059-864B-30D339B0F4D7}"/>
            </a:ext>
          </a:extLst>
        </xdr:cNvPr>
        <xdr:cNvSpPr txBox="1"/>
      </xdr:nvSpPr>
      <xdr:spPr>
        <a:xfrm>
          <a:off x="5212527" y="14471880"/>
          <a:ext cx="5302013" cy="13470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fr-FR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Paiement par chèque à l'ordre de :  </a:t>
          </a:r>
          <a:r>
            <a:rPr lang="fr-FR" sz="1050" b="0" baseline="0">
              <a:solidFill>
                <a:sysClr val="windowText" lastClr="000000"/>
              </a:solidFill>
            </a:rPr>
            <a:t>Association Sportive du rallycross de Lohéac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fr-FR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IBAN : FR76 1444 5202 0008 7289 3016 821  - BIC CEPAFRPP444</a:t>
          </a:r>
        </a:p>
        <a:p>
          <a:r>
            <a:rPr lang="fr-FR" sz="10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   </a:t>
          </a:r>
        </a:p>
        <a:p>
          <a:endParaRPr lang="fr-FR" sz="1000" b="0" i="0" u="none" strike="noStrike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fr-FR" sz="1050" b="1" i="1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Association sportive du Rallycross de Lohéac</a:t>
          </a:r>
        </a:p>
        <a:p>
          <a:r>
            <a:rPr lang="fr-FR" sz="1050" b="1" i="1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Association loi 1901 à but non lucratif .   SIRET : 41555009200012</a:t>
          </a:r>
        </a:p>
        <a:p>
          <a:r>
            <a:rPr lang="fr-FR" sz="1050" b="1" i="1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Siège social : La courneuve, circuit de Rallycross, 35550 LOHEAC</a:t>
          </a:r>
          <a:endParaRPr lang="fr-FR" sz="1050" b="1" i="1" baseline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533400</xdr:colOff>
      <xdr:row>0</xdr:row>
      <xdr:rowOff>161924</xdr:rowOff>
    </xdr:from>
    <xdr:to>
      <xdr:col>3</xdr:col>
      <xdr:colOff>1857375</xdr:colOff>
      <xdr:row>12</xdr:row>
      <xdr:rowOff>196555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D322E02-4F01-1B76-F05B-E2FA7C663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61924"/>
          <a:ext cx="4057650" cy="2834981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26</xdr:row>
      <xdr:rowOff>161925</xdr:rowOff>
    </xdr:from>
    <xdr:to>
      <xdr:col>3</xdr:col>
      <xdr:colOff>713983</xdr:colOff>
      <xdr:row>32</xdr:row>
      <xdr:rowOff>56930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C95A37F-3C89-FC67-D866-DA09D81CE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7791450"/>
          <a:ext cx="3133333" cy="1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E0B8-E1F8-4595-BBAB-AA15CB4462C8}">
  <sheetPr>
    <pageSetUpPr fitToPage="1"/>
  </sheetPr>
  <dimension ref="A1:K50"/>
  <sheetViews>
    <sheetView tabSelected="1" view="pageBreakPreview" zoomScaleNormal="100" zoomScaleSheetLayoutView="100" zoomScalePageLayoutView="150" workbookViewId="0">
      <selection activeCell="J30" sqref="J30"/>
    </sheetView>
  </sheetViews>
  <sheetFormatPr baseColWidth="10" defaultRowHeight="15.75" x14ac:dyDescent="0.25"/>
  <cols>
    <col min="1" max="1" width="11.375" customWidth="1"/>
    <col min="2" max="2" width="11" customWidth="1"/>
    <col min="3" max="3" width="13.5" customWidth="1"/>
    <col min="4" max="4" width="29.25" customWidth="1"/>
    <col min="5" max="5" width="11.625" style="28" hidden="1" customWidth="1"/>
    <col min="6" max="6" width="11.625" style="28" customWidth="1"/>
    <col min="7" max="7" width="8.125" customWidth="1"/>
    <col min="8" max="8" width="15.875" customWidth="1"/>
    <col min="9" max="9" width="6" customWidth="1"/>
  </cols>
  <sheetData>
    <row r="1" spans="1:9" ht="16.899999999999999" customHeight="1" x14ac:dyDescent="0.25">
      <c r="A1" s="4"/>
      <c r="B1" s="4"/>
      <c r="C1" s="4"/>
      <c r="D1" s="4"/>
      <c r="E1" s="5"/>
      <c r="F1" s="5"/>
      <c r="G1" s="4"/>
      <c r="H1" s="4"/>
      <c r="I1" s="4"/>
    </row>
    <row r="2" spans="1:9" ht="16.899999999999999" customHeight="1" x14ac:dyDescent="0.25">
      <c r="A2" s="4"/>
      <c r="B2" s="4"/>
      <c r="C2" s="4"/>
      <c r="D2" s="4"/>
      <c r="E2" s="5"/>
      <c r="F2" s="5"/>
      <c r="G2" s="4"/>
      <c r="H2" s="4"/>
      <c r="I2" s="4"/>
    </row>
    <row r="3" spans="1:9" ht="16.899999999999999" customHeight="1" x14ac:dyDescent="0.25">
      <c r="A3" s="4"/>
      <c r="B3" s="4"/>
      <c r="C3" s="4"/>
      <c r="D3" s="4"/>
      <c r="E3" s="5"/>
      <c r="F3" s="5"/>
      <c r="G3" s="4"/>
      <c r="H3" s="4"/>
      <c r="I3" s="4"/>
    </row>
    <row r="4" spans="1:9" ht="16.899999999999999" customHeight="1" x14ac:dyDescent="0.25">
      <c r="A4" s="4"/>
      <c r="B4" s="4"/>
      <c r="C4" s="4"/>
      <c r="D4" s="4"/>
      <c r="E4" s="5"/>
      <c r="F4" s="5"/>
      <c r="G4" s="4"/>
      <c r="H4" s="4"/>
      <c r="I4" s="4"/>
    </row>
    <row r="5" spans="1:9" ht="16.899999999999999" customHeight="1" x14ac:dyDescent="0.25">
      <c r="A5" s="4"/>
      <c r="B5" s="4"/>
      <c r="C5" s="4"/>
      <c r="D5" s="4"/>
      <c r="E5" s="5"/>
      <c r="F5" s="5"/>
      <c r="G5" s="4"/>
      <c r="H5" s="4"/>
      <c r="I5" s="4"/>
    </row>
    <row r="6" spans="1:9" ht="16.899999999999999" customHeight="1" x14ac:dyDescent="0.25">
      <c r="A6" s="4"/>
      <c r="B6" s="4"/>
      <c r="C6" s="4"/>
      <c r="D6" s="4"/>
      <c r="E6" s="5"/>
      <c r="F6" s="5"/>
      <c r="G6" s="4"/>
      <c r="H6" s="4"/>
      <c r="I6" s="4"/>
    </row>
    <row r="7" spans="1:9" ht="40.15" customHeight="1" x14ac:dyDescent="0.25">
      <c r="A7" s="4"/>
      <c r="C7" s="4"/>
      <c r="E7" s="5"/>
      <c r="F7" s="5"/>
      <c r="G7" s="4"/>
      <c r="H7" s="4"/>
      <c r="I7" s="4"/>
    </row>
    <row r="8" spans="1:9" ht="9.75" customHeight="1" x14ac:dyDescent="0.25">
      <c r="A8" s="4"/>
      <c r="C8" s="4"/>
      <c r="E8" s="5"/>
      <c r="F8" s="5"/>
      <c r="G8" s="4"/>
      <c r="H8" s="4"/>
      <c r="I8" s="4"/>
    </row>
    <row r="9" spans="1:9" ht="9.75" customHeight="1" x14ac:dyDescent="0.25">
      <c r="A9" s="4"/>
      <c r="C9" s="4"/>
      <c r="E9" s="5"/>
      <c r="F9" s="5"/>
      <c r="G9" s="4"/>
      <c r="H9" s="4"/>
      <c r="I9" s="4"/>
    </row>
    <row r="10" spans="1:9" ht="9.75" customHeight="1" x14ac:dyDescent="0.25">
      <c r="A10" s="4"/>
      <c r="C10" s="4"/>
      <c r="E10" s="5"/>
      <c r="F10" s="5"/>
      <c r="G10" s="4"/>
      <c r="H10" s="4"/>
      <c r="I10" s="4"/>
    </row>
    <row r="11" spans="1:9" ht="26.25" customHeight="1" x14ac:dyDescent="0.25">
      <c r="A11" s="4"/>
      <c r="B11" s="46" t="s">
        <v>26</v>
      </c>
      <c r="C11" s="46"/>
      <c r="D11" s="46"/>
      <c r="E11" s="46"/>
      <c r="F11" s="46"/>
      <c r="G11" s="4"/>
      <c r="H11" s="4"/>
      <c r="I11" s="4"/>
    </row>
    <row r="12" spans="1:9" ht="26.25" customHeight="1" x14ac:dyDescent="0.25">
      <c r="A12" s="4"/>
      <c r="B12" s="47"/>
      <c r="C12" s="47"/>
      <c r="D12" s="47"/>
      <c r="E12" s="47"/>
      <c r="F12" s="47"/>
      <c r="G12" s="4"/>
      <c r="H12" s="4"/>
      <c r="I12" s="4"/>
    </row>
    <row r="13" spans="1:9" ht="16.899999999999999" customHeight="1" x14ac:dyDescent="0.25">
      <c r="B13" s="6"/>
      <c r="C13" s="7"/>
      <c r="D13" s="7"/>
      <c r="E13" s="7"/>
      <c r="F13" s="7"/>
      <c r="G13" s="7"/>
      <c r="H13" s="7"/>
      <c r="I13" s="7"/>
    </row>
    <row r="14" spans="1:9" ht="30" x14ac:dyDescent="0.25">
      <c r="B14" s="8" t="s">
        <v>32</v>
      </c>
      <c r="E14" s="9" t="s">
        <v>16</v>
      </c>
      <c r="F14" s="9" t="s">
        <v>15</v>
      </c>
      <c r="G14" s="10" t="s">
        <v>25</v>
      </c>
      <c r="H14" s="10" t="s">
        <v>6</v>
      </c>
      <c r="I14" s="11"/>
    </row>
    <row r="15" spans="1:9" s="12" customFormat="1" ht="30" customHeight="1" x14ac:dyDescent="0.25">
      <c r="B15" s="13" t="s">
        <v>5</v>
      </c>
      <c r="C15" s="37" t="s">
        <v>28</v>
      </c>
      <c r="D15" s="38"/>
      <c r="E15" s="3"/>
      <c r="F15" s="3">
        <v>149</v>
      </c>
      <c r="G15" s="2"/>
      <c r="H15" s="3" t="str">
        <f t="shared" ref="H15" si="0">IF(G15=0,"",F15*G15)</f>
        <v/>
      </c>
      <c r="I15" s="15"/>
    </row>
    <row r="16" spans="1:9" s="12" customFormat="1" ht="30" customHeight="1" x14ac:dyDescent="0.25">
      <c r="B16" s="16" t="s">
        <v>7</v>
      </c>
      <c r="C16" s="37" t="s">
        <v>13</v>
      </c>
      <c r="D16" s="38"/>
      <c r="E16" s="14">
        <v>325</v>
      </c>
      <c r="F16" s="3">
        <v>199</v>
      </c>
      <c r="G16" s="2"/>
      <c r="H16" s="3" t="str">
        <f>IF(G16=0,"",F16*G16)</f>
        <v/>
      </c>
      <c r="I16" s="15"/>
    </row>
    <row r="17" spans="2:11" s="12" customFormat="1" ht="30" customHeight="1" x14ac:dyDescent="0.25">
      <c r="C17" s="39" t="s">
        <v>27</v>
      </c>
      <c r="D17" s="40"/>
      <c r="E17" s="14">
        <v>325</v>
      </c>
      <c r="F17" s="3">
        <v>249</v>
      </c>
      <c r="G17" s="2"/>
      <c r="H17" s="3" t="str">
        <f>IF(G17=0,"",F17*G17)</f>
        <v/>
      </c>
      <c r="I17" s="15"/>
    </row>
    <row r="18" spans="2:11" s="12" customFormat="1" ht="30" customHeight="1" x14ac:dyDescent="0.25">
      <c r="C18" s="39" t="s">
        <v>29</v>
      </c>
      <c r="D18" s="40"/>
      <c r="E18" s="14">
        <v>325</v>
      </c>
      <c r="F18" s="3">
        <v>249</v>
      </c>
      <c r="G18" s="2"/>
      <c r="H18" s="3" t="str">
        <f t="shared" ref="H18" si="1">IF(G18=0,"",F18*G18)</f>
        <v/>
      </c>
      <c r="I18" s="15"/>
    </row>
    <row r="19" spans="2:11" s="12" customFormat="1" ht="13.5" customHeight="1" x14ac:dyDescent="0.25">
      <c r="C19" s="17"/>
      <c r="D19" s="17"/>
      <c r="E19" s="18"/>
      <c r="F19" s="18"/>
      <c r="G19" s="19"/>
      <c r="H19" s="19"/>
      <c r="I19" s="15"/>
    </row>
    <row r="20" spans="2:11" s="12" customFormat="1" ht="30" customHeight="1" x14ac:dyDescent="0.25">
      <c r="B20" s="13" t="s">
        <v>8</v>
      </c>
      <c r="C20" s="37" t="s">
        <v>28</v>
      </c>
      <c r="D20" s="38"/>
      <c r="E20" s="3"/>
      <c r="F20" s="3">
        <v>149</v>
      </c>
      <c r="G20" s="1"/>
      <c r="H20" s="3" t="str">
        <f t="shared" ref="H20:H23" si="2">IF(G20=0,"",F20*G20)</f>
        <v/>
      </c>
      <c r="I20" s="15"/>
    </row>
    <row r="21" spans="2:11" s="12" customFormat="1" ht="30" customHeight="1" x14ac:dyDescent="0.25">
      <c r="B21" s="16" t="s">
        <v>9</v>
      </c>
      <c r="C21" s="37" t="s">
        <v>13</v>
      </c>
      <c r="D21" s="38"/>
      <c r="E21" s="14">
        <v>325</v>
      </c>
      <c r="F21" s="3">
        <v>199</v>
      </c>
      <c r="G21" s="1"/>
      <c r="H21" s="3" t="str">
        <f t="shared" si="2"/>
        <v/>
      </c>
      <c r="I21" s="15"/>
    </row>
    <row r="22" spans="2:11" s="12" customFormat="1" ht="30" customHeight="1" x14ac:dyDescent="0.25">
      <c r="C22" s="39" t="s">
        <v>27</v>
      </c>
      <c r="D22" s="40"/>
      <c r="E22" s="14">
        <v>325</v>
      </c>
      <c r="F22" s="3">
        <v>249</v>
      </c>
      <c r="G22" s="1"/>
      <c r="H22" s="3" t="str">
        <f t="shared" si="2"/>
        <v/>
      </c>
      <c r="I22" s="19"/>
    </row>
    <row r="23" spans="2:11" s="12" customFormat="1" ht="30" customHeight="1" x14ac:dyDescent="0.25">
      <c r="C23" s="39" t="s">
        <v>29</v>
      </c>
      <c r="D23" s="40"/>
      <c r="E23" s="14">
        <v>325</v>
      </c>
      <c r="F23" s="3">
        <v>249</v>
      </c>
      <c r="G23" s="2"/>
      <c r="H23" s="3" t="str">
        <f t="shared" si="2"/>
        <v/>
      </c>
      <c r="I23" s="15"/>
    </row>
    <row r="24" spans="2:11" s="12" customFormat="1" ht="20.25" customHeight="1" x14ac:dyDescent="0.25">
      <c r="C24" s="17"/>
      <c r="D24" s="17"/>
      <c r="E24" s="18"/>
      <c r="F24" s="18"/>
      <c r="G24" s="19"/>
      <c r="H24" s="19"/>
      <c r="I24" s="15"/>
    </row>
    <row r="25" spans="2:11" s="12" customFormat="1" ht="30" customHeight="1" x14ac:dyDescent="0.25">
      <c r="B25" s="13" t="s">
        <v>12</v>
      </c>
      <c r="C25" s="39" t="s">
        <v>30</v>
      </c>
      <c r="D25" s="40"/>
      <c r="E25" s="14">
        <v>325</v>
      </c>
      <c r="F25" s="20">
        <v>7600</v>
      </c>
      <c r="G25" s="1"/>
      <c r="H25" s="3" t="str">
        <f t="shared" ref="H25:H26" si="3">IF(G25=0,"",F25*G25)</f>
        <v/>
      </c>
      <c r="I25" s="15"/>
    </row>
    <row r="26" spans="2:11" s="12" customFormat="1" ht="30" customHeight="1" x14ac:dyDescent="0.25">
      <c r="C26" s="39" t="s">
        <v>31</v>
      </c>
      <c r="D26" s="38"/>
      <c r="E26" s="14">
        <v>325</v>
      </c>
      <c r="F26" s="3">
        <v>9450</v>
      </c>
      <c r="G26" s="2"/>
      <c r="H26" s="3" t="str">
        <f t="shared" si="3"/>
        <v/>
      </c>
      <c r="I26" s="15"/>
      <c r="J26" s="44"/>
      <c r="K26" s="44"/>
    </row>
    <row r="27" spans="2:11" s="12" customFormat="1" ht="15.75" customHeight="1" x14ac:dyDescent="0.25">
      <c r="E27" s="18"/>
      <c r="F27" s="18"/>
      <c r="G27" s="21"/>
      <c r="H27" s="21"/>
      <c r="I27" s="15"/>
    </row>
    <row r="28" spans="2:11" s="12" customFormat="1" ht="26.25" customHeight="1" x14ac:dyDescent="0.25">
      <c r="F28" s="33" t="s">
        <v>10</v>
      </c>
      <c r="G28" s="34"/>
      <c r="H28" s="32">
        <f>SUM(H15:H26)</f>
        <v>0</v>
      </c>
      <c r="I28" s="15"/>
    </row>
    <row r="29" spans="2:11" s="12" customFormat="1" ht="26.25" customHeight="1" x14ac:dyDescent="0.25">
      <c r="F29" s="33" t="s">
        <v>14</v>
      </c>
      <c r="G29" s="34"/>
      <c r="H29" s="32">
        <f>H28*20%</f>
        <v>0</v>
      </c>
      <c r="I29" s="15"/>
      <c r="J29" s="45"/>
      <c r="K29" s="45"/>
    </row>
    <row r="30" spans="2:11" s="12" customFormat="1" ht="26.25" customHeight="1" x14ac:dyDescent="0.25">
      <c r="F30" s="33" t="s">
        <v>11</v>
      </c>
      <c r="G30" s="34"/>
      <c r="H30" s="32">
        <f>H28+H29</f>
        <v>0</v>
      </c>
      <c r="I30" s="15"/>
    </row>
    <row r="31" spans="2:11" s="12" customFormat="1" ht="26.25" customHeight="1" x14ac:dyDescent="0.25">
      <c r="C31" s="22"/>
      <c r="D31" s="22"/>
      <c r="F31" s="33" t="s">
        <v>33</v>
      </c>
      <c r="G31" s="34"/>
      <c r="H31" s="32">
        <f>H28*30%</f>
        <v>0</v>
      </c>
      <c r="I31" s="15"/>
    </row>
    <row r="32" spans="2:11" s="12" customFormat="1" ht="26.25" customHeight="1" x14ac:dyDescent="0.25">
      <c r="C32" s="22"/>
      <c r="D32" s="22"/>
      <c r="F32" s="33" t="s">
        <v>21</v>
      </c>
      <c r="G32" s="34"/>
      <c r="H32" s="32">
        <f>-(H30-H31)</f>
        <v>0</v>
      </c>
      <c r="I32" s="15"/>
    </row>
    <row r="33" spans="1:9" s="12" customFormat="1" ht="26.25" customHeight="1" x14ac:dyDescent="0.25">
      <c r="C33" s="22"/>
      <c r="D33" s="22"/>
      <c r="E33" s="23"/>
      <c r="F33" s="23"/>
      <c r="G33" s="24"/>
      <c r="H33" s="25"/>
      <c r="I33" s="15"/>
    </row>
    <row r="34" spans="1:9" s="12" customFormat="1" ht="26.25" customHeight="1" x14ac:dyDescent="0.25">
      <c r="A34" s="26" t="s">
        <v>0</v>
      </c>
      <c r="B34" s="26"/>
      <c r="C34" s="27"/>
      <c r="D34" s="27"/>
      <c r="E34" s="27"/>
      <c r="F34" s="27"/>
      <c r="G34" s="27"/>
      <c r="I34" s="15"/>
    </row>
    <row r="35" spans="1:9" s="12" customFormat="1" ht="26.25" customHeight="1" x14ac:dyDescent="0.25">
      <c r="A35" s="35" t="s">
        <v>1</v>
      </c>
      <c r="B35" s="36"/>
      <c r="C35" s="41"/>
      <c r="D35" s="42"/>
      <c r="E35" s="42"/>
      <c r="F35" s="42"/>
      <c r="G35" s="43"/>
      <c r="I35" s="15"/>
    </row>
    <row r="36" spans="1:9" s="12" customFormat="1" ht="26.25" customHeight="1" x14ac:dyDescent="0.25">
      <c r="A36" s="35" t="s">
        <v>2</v>
      </c>
      <c r="B36" s="36"/>
      <c r="C36" s="41"/>
      <c r="D36" s="42"/>
      <c r="E36" s="42"/>
      <c r="F36" s="42"/>
      <c r="G36" s="43"/>
      <c r="I36" s="15"/>
    </row>
    <row r="37" spans="1:9" s="12" customFormat="1" ht="26.25" customHeight="1" x14ac:dyDescent="0.25">
      <c r="A37" s="35" t="s">
        <v>3</v>
      </c>
      <c r="B37" s="36"/>
      <c r="C37" s="41"/>
      <c r="D37" s="42"/>
      <c r="E37" s="42"/>
      <c r="F37" s="42"/>
      <c r="G37" s="43"/>
      <c r="I37" s="15"/>
    </row>
    <row r="38" spans="1:9" s="12" customFormat="1" ht="26.25" customHeight="1" x14ac:dyDescent="0.25">
      <c r="A38" s="26" t="s">
        <v>17</v>
      </c>
      <c r="B38" s="26"/>
      <c r="C38"/>
      <c r="D38" s="28"/>
      <c r="E38" s="28"/>
      <c r="F38"/>
      <c r="G38"/>
      <c r="I38" s="21"/>
    </row>
    <row r="39" spans="1:9" s="12" customFormat="1" ht="26.25" customHeight="1" x14ac:dyDescent="0.25">
      <c r="A39" s="35" t="s">
        <v>22</v>
      </c>
      <c r="B39" s="36"/>
      <c r="C39" s="41"/>
      <c r="D39" s="42"/>
      <c r="E39" s="42"/>
      <c r="F39" s="42"/>
      <c r="G39" s="43"/>
      <c r="I39" s="15"/>
    </row>
    <row r="40" spans="1:9" s="12" customFormat="1" ht="26.25" customHeight="1" x14ac:dyDescent="0.25">
      <c r="A40" s="35" t="s">
        <v>23</v>
      </c>
      <c r="B40" s="36"/>
      <c r="C40" s="41"/>
      <c r="D40" s="42"/>
      <c r="E40" s="42"/>
      <c r="F40" s="42"/>
      <c r="G40" s="43"/>
      <c r="I40" s="19"/>
    </row>
    <row r="41" spans="1:9" s="12" customFormat="1" ht="26.25" customHeight="1" x14ac:dyDescent="0.25">
      <c r="A41" s="35" t="s">
        <v>24</v>
      </c>
      <c r="B41" s="36"/>
      <c r="C41" s="41"/>
      <c r="D41" s="42"/>
      <c r="E41" s="42"/>
      <c r="F41" s="42"/>
      <c r="G41" s="43"/>
      <c r="I41" s="19"/>
    </row>
    <row r="42" spans="1:9" s="12" customFormat="1" ht="26.25" customHeight="1" x14ac:dyDescent="0.25">
      <c r="A42" s="26" t="s">
        <v>18</v>
      </c>
      <c r="B42" s="26"/>
      <c r="C42" s="29"/>
      <c r="D42" s="29"/>
      <c r="E42" s="29"/>
      <c r="F42" s="29"/>
      <c r="G42" s="29"/>
      <c r="I42" s="15"/>
    </row>
    <row r="43" spans="1:9" s="12" customFormat="1" ht="26.25" customHeight="1" x14ac:dyDescent="0.25">
      <c r="A43" s="35" t="s">
        <v>19</v>
      </c>
      <c r="B43" s="36"/>
      <c r="C43" s="41"/>
      <c r="D43" s="42"/>
      <c r="E43" s="42"/>
      <c r="F43" s="42"/>
      <c r="G43" s="43"/>
    </row>
    <row r="44" spans="1:9" s="12" customFormat="1" ht="21" customHeight="1" x14ac:dyDescent="0.25">
      <c r="A44" s="35" t="s">
        <v>20</v>
      </c>
      <c r="B44" s="36"/>
      <c r="C44" s="41"/>
      <c r="D44" s="42"/>
      <c r="E44" s="42"/>
      <c r="F44" s="42"/>
      <c r="G44" s="43"/>
      <c r="I44" s="15"/>
    </row>
    <row r="45" spans="1:9" s="12" customFormat="1" ht="21" customHeight="1" x14ac:dyDescent="0.25">
      <c r="A45" s="35" t="s">
        <v>4</v>
      </c>
      <c r="B45" s="36"/>
      <c r="C45" s="41"/>
      <c r="D45" s="42"/>
      <c r="E45" s="42"/>
      <c r="F45" s="42"/>
      <c r="G45" s="43"/>
      <c r="I45" s="22"/>
    </row>
    <row r="46" spans="1:9" s="12" customFormat="1" ht="21" customHeight="1" x14ac:dyDescent="0.25">
      <c r="A46"/>
      <c r="B46"/>
      <c r="C46"/>
      <c r="D46"/>
      <c r="E46" s="28"/>
      <c r="F46" s="28"/>
      <c r="G46"/>
      <c r="H46"/>
      <c r="I46" s="27"/>
    </row>
    <row r="47" spans="1:9" s="12" customFormat="1" ht="21" customHeight="1" x14ac:dyDescent="0.25">
      <c r="A47"/>
      <c r="B47" s="28"/>
      <c r="C47" s="28"/>
      <c r="D47" s="28"/>
      <c r="E47" s="28"/>
      <c r="F47" s="28"/>
      <c r="G47"/>
      <c r="H47"/>
      <c r="I47" s="30"/>
    </row>
    <row r="48" spans="1:9" ht="21" customHeight="1" x14ac:dyDescent="0.25">
      <c r="I48" s="31"/>
    </row>
    <row r="49" ht="21" customHeight="1" x14ac:dyDescent="0.25"/>
    <row r="50" ht="21" customHeight="1" x14ac:dyDescent="0.25"/>
  </sheetData>
  <sheetProtection selectLockedCells="1"/>
  <mergeCells count="37">
    <mergeCell ref="B11:F11"/>
    <mergeCell ref="B12:F12"/>
    <mergeCell ref="C15:D15"/>
    <mergeCell ref="C16:D16"/>
    <mergeCell ref="C17:D17"/>
    <mergeCell ref="C18:D18"/>
    <mergeCell ref="C20:D20"/>
    <mergeCell ref="C21:D21"/>
    <mergeCell ref="C22:D22"/>
    <mergeCell ref="C23:D23"/>
    <mergeCell ref="C25:D25"/>
    <mergeCell ref="C26:D26"/>
    <mergeCell ref="J26:K26"/>
    <mergeCell ref="F28:G28"/>
    <mergeCell ref="F29:G29"/>
    <mergeCell ref="J29:K29"/>
    <mergeCell ref="A45:B45"/>
    <mergeCell ref="F30:G30"/>
    <mergeCell ref="F31:G31"/>
    <mergeCell ref="F32:G32"/>
    <mergeCell ref="A35:B35"/>
    <mergeCell ref="A36:B36"/>
    <mergeCell ref="A37:B37"/>
    <mergeCell ref="A39:B39"/>
    <mergeCell ref="A40:B40"/>
    <mergeCell ref="A41:B41"/>
    <mergeCell ref="A43:B43"/>
    <mergeCell ref="A44:B44"/>
    <mergeCell ref="C35:G35"/>
    <mergeCell ref="C36:G36"/>
    <mergeCell ref="C37:G37"/>
    <mergeCell ref="C39:G39"/>
    <mergeCell ref="C40:G40"/>
    <mergeCell ref="C41:G41"/>
    <mergeCell ref="C43:G43"/>
    <mergeCell ref="C44:G44"/>
    <mergeCell ref="C45:G45"/>
  </mergeCells>
  <pageMargins left="0.43307086614173229" right="0.43307086614173229" top="0.43307086614173229" bottom="0.43307086614173229" header="0" footer="0"/>
  <pageSetup paperSize="9" scale="62" orientation="portrait" r:id="rId1"/>
  <headerFooter>
    <oddFooter>&amp;L&amp;8&amp;F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8756E-E6A7-4B0D-8FCF-2FE691160AA1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bdc Legend 2023</vt:lpstr>
      <vt:lpstr>Feuil1</vt:lpstr>
      <vt:lpstr>'bdc Legend 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Patrick</cp:lastModifiedBy>
  <cp:lastPrinted>2023-03-07T17:44:26Z</cp:lastPrinted>
  <dcterms:created xsi:type="dcterms:W3CDTF">2018-04-19T07:24:33Z</dcterms:created>
  <dcterms:modified xsi:type="dcterms:W3CDTF">2023-03-16T11:21:19Z</dcterms:modified>
</cp:coreProperties>
</file>